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5\INFORMACIÓN PÚBLICA DE OFICIO\MAYO 2025\DECRETO 57-2008\"/>
    </mc:Choice>
  </mc:AlternateContent>
  <xr:revisionPtr revIDLastSave="0" documentId="8_{B05130A9-26F2-4A77-B23E-A97CD7C57297}" xr6:coauthVersionLast="47" xr6:coauthVersionMax="47" xr10:uidLastSave="{00000000-0000-0000-0000-000000000000}"/>
  <bookViews>
    <workbookView xWindow="-120" yWindow="-120" windowWidth="29040" windowHeight="15720" activeTab="1" xr2:uid="{9A78BB39-B544-429C-8DBA-8CF20906DFDA}"/>
  </bookViews>
  <sheets>
    <sheet name="MAYO 25" sheetId="1" r:id="rId1"/>
    <sheet name="Hoja1" sheetId="2" r:id="rId2"/>
  </sheets>
  <definedNames>
    <definedName name="_xlnm.Print_Area" localSheetId="0">'MAYO 25'!$A$1:$M$58</definedName>
    <definedName name="_xlnm.Print_Titles" localSheetId="0">'MAYO 25'!$10:$11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" l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<sst xmlns="http://schemas.openxmlformats.org/spreadsheetml/2006/main" count="370" uniqueCount="231">
  <si>
    <t>FONDO SOCIAL DE SOLIDARIDAD</t>
  </si>
  <si>
    <t>COORDINACION DE OPERACIONES</t>
  </si>
  <si>
    <t>COORDINACION FINANCIERA</t>
  </si>
  <si>
    <t>Reportes para la Ley de Acceso a la Información Pública -Decreto 57-2008 Artículo 10 Numeral 18</t>
  </si>
  <si>
    <r>
      <t xml:space="preserve">Fecha de Actualización de la Información: </t>
    </r>
    <r>
      <rPr>
        <b/>
        <sz val="11"/>
        <color rgb="FFFF0000"/>
        <rFont val="Calibri"/>
        <family val="2"/>
      </rPr>
      <t>02 de Junio de 2025</t>
    </r>
  </si>
  <si>
    <r>
      <t>Corresponde al Mes de</t>
    </r>
    <r>
      <rPr>
        <b/>
        <sz val="11"/>
        <color rgb="FFFF0000"/>
        <rFont val="Calibri"/>
        <family val="2"/>
      </rPr>
      <t xml:space="preserve"> Mayo</t>
    </r>
    <r>
      <rPr>
        <b/>
        <sz val="11"/>
        <color theme="1"/>
        <rFont val="Calibri"/>
        <family val="2"/>
      </rPr>
      <t>, Ejercicio Fiscal 2025</t>
    </r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</si>
  <si>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</si>
  <si>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</si>
  <si>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</si>
  <si>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</si>
  <si>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</si>
  <si>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</si>
  <si>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 xml:space="preserve">TIEMPO DE LA EJECUCIÓN </t>
  </si>
  <si>
    <t>EMPRESA O ENTIDAD EJECUTORA</t>
  </si>
  <si>
    <t>COORDINACIÓN RESPONSABLE DE LA INFORMACION</t>
  </si>
  <si>
    <t xml:space="preserve">TOTAL BENEFICIARIOS </t>
  </si>
  <si>
    <t>CONTENIDO Y ESPECIFICACIÓNES DEL CONTRATO</t>
  </si>
  <si>
    <t>FUENTES DE FINANCIAMIENTO MENCIONADO EN LOS CONTRATOS</t>
  </si>
  <si>
    <t>DEPARTAMENTO</t>
  </si>
  <si>
    <t>MUNICIPIO</t>
  </si>
  <si>
    <t>No. DE CONTRATO</t>
  </si>
  <si>
    <t>Fecha Contrato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</si>
  <si>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</si>
  <si>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</si>
  <si>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</si>
  <si>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</si>
  <si>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</si>
  <si>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Ing. Leonardo Francisco Cameros Ciraiz Coordinador de Operaciones,
Lic. Isabel De Jesús Pineda Gómez
 Coordinación Financiera, 
Lic. Raúl Estuardo Sánchez Juárez
Coordinador Jurídico</t>
  </si>
  <si>
    <t>ESCRITURA PUBLICA No. 04</t>
  </si>
  <si>
    <t>MEJORAMIENTO CARRETERA BIF SANTA CRUZ DEL QUICHE-SAN ANTONIO ILOTENANGO Y RD TOTO 01</t>
  </si>
  <si>
    <t>QUICHE</t>
  </si>
  <si>
    <t>SAN ANTONIO ILOTENANGO</t>
  </si>
  <si>
    <t>38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</si>
  <si>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</si>
  <si>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</si>
  <si>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</si>
  <si>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</si>
  <si>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</si>
  <si>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12 meses</t>
  </si>
  <si>
    <t>ESCRITURA PÚBLICA No. 40</t>
  </si>
  <si>
    <t>CONSTRUCCION INFRAESTRUCTURA DE AEROPUERTO (ESTACION DE BOMBEROS), SAN JOSE, ESCUINTLA</t>
  </si>
  <si>
    <t>ESCUINTLA</t>
  </si>
  <si>
    <t>SAN JOSE</t>
  </si>
  <si>
    <t>14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</si>
  <si>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</si>
  <si>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</si>
  <si>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</si>
  <si>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16 MESES</t>
  </si>
  <si>
    <t>AVALON, SOCIEDAD ANONIMA</t>
  </si>
  <si>
    <t>FSS-2022-56-OBRA</t>
  </si>
  <si>
    <t>AMPLIACION PISTA DE ATERRIZAJE , SAN JOSE, ESCUINTLA</t>
  </si>
  <si>
    <t>20 MESES</t>
  </si>
  <si>
    <t>CONSTRUCTORA CARMOR</t>
  </si>
  <si>
    <t>FSS-2022-74-OBRA</t>
  </si>
  <si>
    <t>CONSTRUCCION INFRAESTRUCTURA DE AEROPUERTO (URBANIZACION), SAN JOSE, ESCUINTLA</t>
  </si>
  <si>
    <t>10 MESES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</si>
  <si>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</si>
  <si>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</si>
  <si>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</si>
  <si>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</si>
  <si>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</si>
  <si>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</si>
  <si>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</si>
  <si>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</si>
  <si>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</si>
  <si>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</si>
  <si>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</si>
  <si>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</si>
  <si>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</si>
  <si>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</si>
  <si>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</si>
  <si>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>CONSTRUCTORA CONGUSA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</si>
  <si>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</si>
  <si>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</si>
  <si>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</si>
  <si>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</si>
  <si>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</si>
  <si>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</si>
  <si>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</si>
  <si>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</si>
  <si>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CONSTRUCTORA LA FLORESTA</t>
  </si>
  <si>
    <t xml:space="preserve">	FSS-2022-91-OBRA</t>
  </si>
  <si>
    <t>MEJORAMIENTO CALLE (S) CASCO URBANO - HOSPITAL CABECERA MUNICIPAL, SAN PEDRO NECTA, HUEHUETENANGO</t>
  </si>
  <si>
    <t>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</si>
  <si>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</si>
  <si>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</si>
  <si>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</si>
  <si>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</si>
  <si>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</si>
  <si>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12 MESES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</si>
  <si>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</si>
  <si>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</si>
  <si>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</si>
  <si>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</si>
  <si>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</si>
  <si>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</si>
  <si>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</si>
  <si>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</si>
  <si>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</si>
  <si>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</si>
  <si>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</si>
  <si>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</si>
  <si>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</si>
  <si>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</si>
  <si>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</si>
  <si>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</si>
  <si>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</si>
  <si>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</si>
  <si>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</si>
  <si>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</si>
  <si>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</si>
  <si>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</si>
  <si>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</si>
  <si>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</si>
  <si>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</si>
  <si>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</si>
  <si>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</si>
  <si>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</si>
  <si>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</si>
  <si>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6 MESES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</si>
  <si>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</si>
  <si>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</si>
  <si>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</si>
  <si>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</si>
  <si>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</si>
  <si>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</si>
  <si>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</si>
  <si>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</si>
  <si>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</si>
  <si>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</si>
  <si>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8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</si>
  <si>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</si>
  <si>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</si>
  <si>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</si>
  <si>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</si>
  <si>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</si>
  <si>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</si>
  <si>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</si>
  <si>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</si>
  <si>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</si>
  <si>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CEBCO</t>
  </si>
  <si>
    <t>FSS-2022-66-OBRA</t>
  </si>
  <si>
    <t>CONSTRUCCION PASO A DESNIVEL AVENIDA PETAPA Y 53 CALLE, ZONA 12 , GUATEMALA, GUATEMALA.</t>
  </si>
  <si>
    <t>FSS-2022-68-OBRA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</si>
  <si>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</si>
  <si>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</si>
  <si>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</si>
  <si>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</si>
  <si>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</si>
  <si>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</si>
  <si>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</si>
  <si>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</si>
  <si>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</si>
  <si>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</si>
  <si>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</si>
  <si>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</si>
  <si>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</si>
  <si>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</si>
  <si>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</si>
  <si>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</si>
  <si>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</si>
  <si>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</si>
  <si>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</si>
  <si>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</si>
  <si>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</si>
  <si>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</si>
  <si>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</si>
  <si>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</si>
  <si>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</si>
  <si>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</si>
  <si>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</si>
  <si>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07-2022-FSS-EMERGENCIA-CONTRATACION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</si>
  <si>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</si>
  <si>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</si>
  <si>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</si>
  <si>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</si>
  <si>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</si>
  <si>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</si>
  <si>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</si>
  <si>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</si>
  <si>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</si>
  <si>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</si>
  <si>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</si>
  <si>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</si>
  <si>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</si>
  <si>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</si>
  <si>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</si>
  <si>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</si>
  <si>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CARRETERA RD-ESC-27 KM. 143.350 - KM. 145.877, TIQUISATE, ESCUINTLA</t>
  </si>
  <si>
    <t>TIQUISATE</t>
  </si>
  <si>
    <t>CONSTRUDECO</t>
  </si>
  <si>
    <t>FSS-2023-35-OBRA</t>
  </si>
  <si>
    <t>MEJORAMIENTO CARRETERA RD-JUT-54 KM. 139.930 - KM. 143.728, PASACO, JUTIAPA</t>
  </si>
  <si>
    <t>PASACO</t>
  </si>
  <si>
    <t>L&amp;S CONSTRUCCIONES, SOCIEDAD ANONIMA</t>
  </si>
  <si>
    <t>FSS-2023-60-OBRA</t>
  </si>
  <si>
    <t>MEJORAMIENTO CARRETERA RD-ESC-25 INTERSECCION RD-ESC-02 KM. 99.450 - PARCELAMIENTO LOS ANGELES KM. 124.081, LA DEMOCRACIA- SAN JOSE, ESCUINTLA</t>
  </si>
  <si>
    <t>LA DEMOCRACIA-SAN JOSE</t>
  </si>
  <si>
    <t>CONSTRUCTORA OCHOA</t>
  </si>
  <si>
    <t>FSS-2023-96-OBRA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</si>
  <si>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</si>
  <si>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Juridica es responsable de proporcionar la información de las siguientes columnas: Contenido y Especificaciones del Contrato.</t>
  </si>
  <si>
    <t>La Coordinación Financiera es responsable de proporcionar la información de las siguientes columnas: Fuente de Financiamiento Mencionada en los Contratos.</t>
  </si>
  <si>
    <t>COORDINACIÓN DE OPERACIONES</t>
  </si>
  <si>
    <t>UNIDAD DE CONVOYES</t>
  </si>
  <si>
    <t>Reportes para la ley de acceso a la Información Pública – Artículo 10 Numeral 18</t>
  </si>
  <si>
    <t>Fecha de actualización de la información: 31 de mayo de 2025</t>
  </si>
  <si>
    <t>Corresponde al Mes de Mayo, Ejercicio Fiscal 2025</t>
  </si>
  <si>
    <t>PROYECTOS EN EJECUCIÓN O EJECUTADOS TOTAL O PARCIALMENTE</t>
  </si>
  <si>
    <t>FUENTE DE FINANCIAMIENTO</t>
  </si>
  <si>
    <t>TIEMPO DE EJECUCIÓN</t>
  </si>
  <si>
    <t>BENEFICIARIOS</t>
  </si>
  <si>
    <t>COORDINACIÓN RESPONSABLE</t>
  </si>
  <si>
    <t>CONTENIDO Y ESPECIFICACIONES DEL CONVENIO</t>
  </si>
  <si>
    <t>TRABAJOS A REALIZAR</t>
  </si>
  <si>
    <t>NO. DE CONVENIO</t>
  </si>
  <si>
    <t>FECHA DE CONVENIO</t>
  </si>
  <si>
    <t>AMPLIACIÓN, MANTENIMIENTO, BALASTADO Y COMPACTACIÓN</t>
  </si>
  <si>
    <t>JALAPA</t>
  </si>
  <si>
    <t>GASTOS ADMINISTRATIVOS DE PERSONAL DE LA UNIDAD DE CONVOYES REGIONALES, QUE PRESTA LOS SERVICIOS TÉCNICOS Y PROFESIONALES PARA LA EJECUCIÓN DE LOS CONVENIOS / ADENDAS</t>
  </si>
  <si>
    <t>FUENTE 21</t>
  </si>
  <si>
    <t>INICIO
15/09/2024
FINALIZACIÓN
16/11/2025</t>
  </si>
  <si>
    <t>2,758 FAMILIAS</t>
  </si>
  <si>
    <t>FONDO SOCIAL DE SOLIDARIDAD / MUNICIPALIDAD DE JALAPA, DEPARTAMENTO DE JALAPA</t>
  </si>
  <si>
    <t>UNIDAD DE CONVOYES REGIONALES</t>
  </si>
  <si>
    <t>EL PROYECTO CONSISTE EN TRABAJOS DE AMPLIACIÓN, MANTENIMIENTO, BALASTADO Y COMPACTACIÓN EN UNA LONGITUD TOTAL DE 41.50 KILÓMETROS</t>
  </si>
  <si>
    <t>FSS/IV/5-2024, PRIMERA ADENDA</t>
  </si>
  <si>
    <t>Ing. Mario René Ponce Schleehauf</t>
  </si>
  <si>
    <t>Coordinador a.i.</t>
  </si>
  <si>
    <t>Unidad de Convoyes Regionales</t>
  </si>
  <si>
    <t>Fondo Social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</si>
</sst>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_(&quot;Q&quot;* #,##0.00_);_(&quot;Q&quot;* \(#,##0.00\);_(&quot;Q&quot;* &quot;-&quot;??_);_(@_)"/>
    <numFmt numFmtId="168" formatCode="&quot;Q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Continuous" wrapText="1"/>
    </xf>
    <xf numFmtId="0" fontId="1" fillId="0" borderId="0" xfId="1"/>
    <xf numFmtId="0" fontId="1" fillId="0" borderId="0" xfId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3" fillId="2" borderId="3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0" borderId="4" xfId="1" applyFont="1" applyBorder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14" fontId="0" fillId="0" borderId="17" xfId="0" applyNumberFormat="1" applyBorder="1" applyAlignment="1">
      <alignment horizontal="left" vertical="center" wrapText="1"/>
    </xf>
  </cellXfs>
  <cellStyles count="2">
    <cellStyle name="Normal" xfId="0" builtinId="0"/>
    <cellStyle name="Normal 3" xfId="1" xr:uid="{9E6EBF17-7DDB-4267-AB03-617DF17057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89649</xdr:colOff>
      <xdr:row>1</xdr:row>
      <xdr:rowOff>22411</xdr:rowOff>
    </xdr:from>
    <xdr:ext cx="2943224" cy="976204"/>
    <xdr:pic>
      <xdr:nvPicPr>
        <xdr:cNvPr id="2" name="Imagen 1">
          <a:extLst>
            <a:ext uri="{FF2B5EF4-FFF2-40B4-BE49-F238E27FC236}">
              <a16:creationId xmlns:a16="http://schemas.microsoft.com/office/drawing/2014/main" id="{E4B8FE28-BC64-4E75-ADE5-A814A247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oneCellAnchor>
  <xdr:oneCellAnchor>
    <xdr:from>
      <xdr:col>10</xdr:col>
      <xdr:colOff>784413</xdr:colOff>
      <xdr:row>1</xdr:row>
      <xdr:rowOff>78441</xdr:rowOff>
    </xdr:from>
    <xdr:ext cx="2232492" cy="1028571"/>
    <xdr:pic>
      <xdr:nvPicPr>
        <xdr:cNvPr id="3" name="Imagen 2">
          <a:extLst>
            <a:ext uri="{FF2B5EF4-FFF2-40B4-BE49-F238E27FC236}">
              <a16:creationId xmlns:a16="http://schemas.microsoft.com/office/drawing/2014/main" id="{9471D45D-84A1-4EAC-B790-FA9337523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538" y="268941"/>
          <a:ext cx="2232492" cy="10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28575</xdr:rowOff>
    </xdr:from>
    <xdr:to>
      <xdr:col>5</xdr:col>
      <xdr:colOff>152721</xdr:colOff>
      <xdr:row>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3C0DE0-A935-4FA6-95FE-FB201F0C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09575"/>
          <a:ext cx="2600646" cy="1114425"/>
        </a:xfrm>
        <a:prstGeom prst="rect">
          <a:avLst/>
        </a:prstGeom>
      </xdr:spPr>
    </xdr:pic>
    <xdr:clientData/>
  </xdr:twoCellAnchor>
  <xdr:twoCellAnchor editAs="oneCell">
    <xdr:from>
      <xdr:col>21</xdr:col>
      <xdr:colOff>219074</xdr:colOff>
      <xdr:row>2</xdr:row>
      <xdr:rowOff>76199</xdr:rowOff>
    </xdr:from>
    <xdr:to>
      <xdr:col>23</xdr:col>
      <xdr:colOff>723899</xdr:colOff>
      <xdr:row>8</xdr:row>
      <xdr:rowOff>66674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619AD5-8F8A-43B9-A303-BE8443E890C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49" y="457199"/>
          <a:ext cx="202882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4341-C7AC-4F6C-B902-E4C881A35B78}">
  <sheetPr>
    <pageSetUpPr fitToPage="1"/>
  </sheetPr>
  <dimension ref="A1:N996"/>
  <sheetViews>
    <sheetView view="pageBreakPreview" zoomScaleNormal="100" zoomScaleSheetLayoutView="100" workbookViewId="0">
      <pane xSplit="3" ySplit="11" topLeftCell="D48" activePane="bottomRight" state="frozen"/>
      <selection pane="topRight" activeCell="D1" sqref="D1"/>
      <selection pane="bottomLeft" activeCell="A12" sqref="A12"/>
      <selection pane="bottomRight" activeCell="L54" sqref="L54"/>
    </sheetView>
  </sheetViews>
  <sheetFormatPr baseColWidth="10" defaultColWidth="14.42578125" defaultRowHeight="15" customHeight="1" x14ac:dyDescent="0.25"/>
  <cols>
    <col min="1" max="1" width="7.42578125" style="3" customWidth="1"/>
    <col min="2" max="2" width="15.5703125" style="3" customWidth="1"/>
    <col min="3" max="3" width="58.28515625" style="3" customWidth="1"/>
    <col min="4" max="4" width="25.7109375" style="3" customWidth="1"/>
    <col min="5" max="5" width="23.7109375" style="32" customWidth="1"/>
    <col min="6" max="6" width="20.42578125" style="3" customWidth="1"/>
    <col min="7" max="7" width="16.140625" style="3" customWidth="1"/>
    <col min="8" max="8" width="23.85546875" style="3" customWidth="1"/>
    <col min="9" max="9" width="36.85546875" style="3" customWidth="1"/>
    <col min="10" max="10" width="21.28515625" style="3" customWidth="1"/>
    <col min="11" max="11" width="24" style="3" customWidth="1"/>
    <col min="12" max="12" width="20.28515625" style="3" customWidth="1"/>
    <col min="13" max="13" width="24" style="3" customWidth="1"/>
    <col min="14" max="28" width="10.7109375" style="3" customWidth="1"/>
    <col min="29" max="16384" width="14.42578125" style="3"/>
  </cols>
  <sheetData>
    <row r="1" spans="1:13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7"/>
    </row>
    <row r="10" spans="1:13" ht="22.5" customHeight="1" x14ac:dyDescent="0.25">
      <c r="A10" s="34" t="s">
        <v>7</v>
      </c>
      <c r="B10" s="34" t="s">
        <v>8</v>
      </c>
      <c r="C10" s="34" t="s">
        <v>9</v>
      </c>
      <c r="D10" s="41" t="s">
        <v>10</v>
      </c>
      <c r="E10" s="42"/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  <c r="K10" s="8" t="s">
        <v>16</v>
      </c>
      <c r="L10" s="8"/>
      <c r="M10" s="37" t="s">
        <v>17</v>
      </c>
    </row>
    <row r="11" spans="1:13" ht="54" customHeight="1" x14ac:dyDescent="0.25">
      <c r="A11" s="35"/>
      <c r="B11" s="35"/>
      <c r="C11" s="35"/>
      <c r="D11" s="9" t="s">
        <v>18</v>
      </c>
      <c r="E11" s="9" t="s">
        <v>19</v>
      </c>
      <c r="F11" s="35"/>
      <c r="G11" s="35"/>
      <c r="H11" s="35"/>
      <c r="I11" s="35"/>
      <c r="J11" s="36"/>
      <c r="K11" s="9" t="s">
        <v>20</v>
      </c>
      <c r="L11" s="9" t="s">
        <v>21</v>
      </c>
      <c r="M11" s="36"/>
    </row>
    <row r="12" spans="1:13" ht="119.25" customHeight="1" x14ac:dyDescent="0.25">
      <c r="A12" s="10">
        <f>+SUBTOTAL(103,$B$12:$B12)</f>
        <v>1</v>
      </c>
      <c r="B12" s="10">
        <v>129914</v>
      </c>
      <c r="C12" s="11" t="s">
        <v>22</v>
      </c>
      <c r="D12" s="12" t="s">
        <v>23</v>
      </c>
      <c r="E12" s="12" t="s">
        <v>24</v>
      </c>
      <c r="F12" s="13">
        <v>104995206.69</v>
      </c>
      <c r="G12" s="10" t="s">
        <v>25</v>
      </c>
      <c r="H12" s="14" t="s">
        <v>26</v>
      </c>
      <c r="I12" s="14" t="s">
        <v>27</v>
      </c>
      <c r="J12" s="15">
        <v>39710</v>
      </c>
      <c r="K12" s="12" t="s">
        <v>28</v>
      </c>
      <c r="L12" s="16">
        <v>41436</v>
      </c>
      <c r="M12" s="12">
        <v>51</v>
      </c>
    </row>
    <row r="13" spans="1:13" ht="135.75" customHeight="1" x14ac:dyDescent="0.25">
      <c r="A13" s="10">
        <f>+SUBTOTAL(103,$B$12:$B13)</f>
        <v>2</v>
      </c>
      <c r="B13" s="10">
        <v>154956</v>
      </c>
      <c r="C13" s="11" t="s">
        <v>29</v>
      </c>
      <c r="D13" s="12" t="s">
        <v>30</v>
      </c>
      <c r="E13" s="12" t="s">
        <v>31</v>
      </c>
      <c r="F13" s="17">
        <v>147758432</v>
      </c>
      <c r="G13" s="18" t="s">
        <v>32</v>
      </c>
      <c r="H13" s="14" t="s">
        <v>33</v>
      </c>
      <c r="I13" s="14" t="s">
        <v>27</v>
      </c>
      <c r="J13" s="15">
        <v>118852</v>
      </c>
      <c r="K13" s="12" t="s">
        <v>34</v>
      </c>
      <c r="L13" s="16">
        <v>41884</v>
      </c>
      <c r="M13" s="12">
        <v>11</v>
      </c>
    </row>
    <row r="14" spans="1:13" ht="135.75" customHeight="1" x14ac:dyDescent="0.25">
      <c r="A14" s="10">
        <f>+SUBTOTAL(103,$B$12:$B14)</f>
        <v>3</v>
      </c>
      <c r="B14" s="10">
        <v>154958</v>
      </c>
      <c r="C14" s="11" t="s">
        <v>35</v>
      </c>
      <c r="D14" s="12" t="s">
        <v>30</v>
      </c>
      <c r="E14" s="12" t="s">
        <v>36</v>
      </c>
      <c r="F14" s="17">
        <v>82225048.950000003</v>
      </c>
      <c r="G14" s="18" t="s">
        <v>32</v>
      </c>
      <c r="H14" s="14" t="s">
        <v>33</v>
      </c>
      <c r="I14" s="14" t="s">
        <v>27</v>
      </c>
      <c r="J14" s="15">
        <v>115312</v>
      </c>
      <c r="K14" s="12" t="s">
        <v>34</v>
      </c>
      <c r="L14" s="16">
        <v>41884</v>
      </c>
      <c r="M14" s="12">
        <v>11</v>
      </c>
    </row>
    <row r="15" spans="1:13" ht="135.75" customHeight="1" x14ac:dyDescent="0.25">
      <c r="A15" s="10">
        <f>+SUBTOTAL(103,$B$12:$B15)</f>
        <v>4</v>
      </c>
      <c r="B15" s="10">
        <v>155808</v>
      </c>
      <c r="C15" s="11" t="s">
        <v>37</v>
      </c>
      <c r="D15" s="12" t="s">
        <v>23</v>
      </c>
      <c r="E15" s="12" t="s">
        <v>24</v>
      </c>
      <c r="F15" s="17">
        <v>30582636.390000001</v>
      </c>
      <c r="G15" s="18" t="s">
        <v>38</v>
      </c>
      <c r="H15" s="14" t="s">
        <v>26</v>
      </c>
      <c r="I15" s="14" t="s">
        <v>27</v>
      </c>
      <c r="J15" s="15">
        <v>39710</v>
      </c>
      <c r="K15" s="12" t="s">
        <v>39</v>
      </c>
      <c r="L15" s="16">
        <v>41935</v>
      </c>
      <c r="M15" s="12">
        <v>11</v>
      </c>
    </row>
    <row r="16" spans="1:13" ht="135.75" customHeight="1" x14ac:dyDescent="0.25">
      <c r="A16" s="10">
        <f>+SUBTOTAL(103,$B$12:$B16)</f>
        <v>5</v>
      </c>
      <c r="B16" s="19">
        <v>281251</v>
      </c>
      <c r="C16" s="11" t="s">
        <v>40</v>
      </c>
      <c r="D16" s="12" t="s">
        <v>41</v>
      </c>
      <c r="E16" s="12" t="s">
        <v>42</v>
      </c>
      <c r="F16" s="17">
        <v>10431150.039999999</v>
      </c>
      <c r="G16" s="20" t="s">
        <v>43</v>
      </c>
      <c r="H16" s="14" t="s">
        <v>44</v>
      </c>
      <c r="I16" s="14" t="s">
        <v>27</v>
      </c>
      <c r="J16" s="38">
        <v>69684</v>
      </c>
      <c r="K16" s="12" t="s">
        <v>45</v>
      </c>
      <c r="L16" s="16">
        <v>44676</v>
      </c>
      <c r="M16" s="12">
        <v>12</v>
      </c>
    </row>
    <row r="17" spans="1:13" ht="135.75" customHeight="1" x14ac:dyDescent="0.25">
      <c r="A17" s="10">
        <f>+SUBTOTAL(103,$B$12:$B17)</f>
        <v>6</v>
      </c>
      <c r="B17" s="19">
        <v>281249</v>
      </c>
      <c r="C17" s="11" t="s">
        <v>46</v>
      </c>
      <c r="D17" s="12" t="s">
        <v>41</v>
      </c>
      <c r="E17" s="12" t="s">
        <v>42</v>
      </c>
      <c r="F17" s="17">
        <v>37542606.240000002</v>
      </c>
      <c r="G17" s="20" t="s">
        <v>47</v>
      </c>
      <c r="H17" s="14" t="s">
        <v>48</v>
      </c>
      <c r="I17" s="14" t="s">
        <v>27</v>
      </c>
      <c r="J17" s="39"/>
      <c r="K17" s="12" t="s">
        <v>49</v>
      </c>
      <c r="L17" s="16">
        <v>44678</v>
      </c>
      <c r="M17" s="12">
        <v>12</v>
      </c>
    </row>
    <row r="18" spans="1:13" ht="135.75" customHeight="1" x14ac:dyDescent="0.25">
      <c r="A18" s="10">
        <f>+SUBTOTAL(103,$B$12:$B18)</f>
        <v>7</v>
      </c>
      <c r="B18" s="19">
        <v>281255</v>
      </c>
      <c r="C18" s="11" t="s">
        <v>50</v>
      </c>
      <c r="D18" s="12" t="s">
        <v>41</v>
      </c>
      <c r="E18" s="12" t="s">
        <v>42</v>
      </c>
      <c r="F18" s="21">
        <v>522984912.74000001</v>
      </c>
      <c r="G18" s="14" t="s">
        <v>51</v>
      </c>
      <c r="H18" s="14" t="s">
        <v>52</v>
      </c>
      <c r="I18" s="14" t="s">
        <v>27</v>
      </c>
      <c r="J18" s="39"/>
      <c r="K18" s="12" t="s">
        <v>53</v>
      </c>
      <c r="L18" s="16">
        <v>44755</v>
      </c>
      <c r="M18" s="12">
        <v>12</v>
      </c>
    </row>
    <row r="19" spans="1:13" ht="135.75" customHeight="1" x14ac:dyDescent="0.25">
      <c r="A19" s="10">
        <f>+SUBTOTAL(103,$B$12:$B19)</f>
        <v>8</v>
      </c>
      <c r="B19" s="10">
        <v>281254</v>
      </c>
      <c r="C19" s="11" t="s">
        <v>54</v>
      </c>
      <c r="D19" s="12" t="s">
        <v>41</v>
      </c>
      <c r="E19" s="12" t="s">
        <v>42</v>
      </c>
      <c r="F19" s="22">
        <v>71738176.599999994</v>
      </c>
      <c r="G19" s="23" t="s">
        <v>55</v>
      </c>
      <c r="H19" s="14" t="s">
        <v>56</v>
      </c>
      <c r="I19" s="14" t="s">
        <v>27</v>
      </c>
      <c r="J19" s="40"/>
      <c r="K19" s="11" t="s">
        <v>57</v>
      </c>
      <c r="L19" s="16">
        <v>44973</v>
      </c>
      <c r="M19" s="11">
        <v>21</v>
      </c>
    </row>
    <row r="20" spans="1:13" ht="135.75" customHeight="1" x14ac:dyDescent="0.25">
      <c r="A20" s="10">
        <f>+SUBTOTAL(103,$B$12:$B20)</f>
        <v>9</v>
      </c>
      <c r="B20" s="19">
        <v>276035</v>
      </c>
      <c r="C20" s="11" t="s">
        <v>58</v>
      </c>
      <c r="D20" s="12" t="s">
        <v>59</v>
      </c>
      <c r="E20" s="12" t="s">
        <v>60</v>
      </c>
      <c r="F20" s="24">
        <v>261551680.59999999</v>
      </c>
      <c r="G20" s="20" t="s">
        <v>61</v>
      </c>
      <c r="H20" s="14" t="s">
        <v>62</v>
      </c>
      <c r="I20" s="14" t="s">
        <v>27</v>
      </c>
      <c r="J20" s="15">
        <v>46384</v>
      </c>
      <c r="K20" s="12" t="s">
        <v>63</v>
      </c>
      <c r="L20" s="16">
        <v>44524</v>
      </c>
      <c r="M20" s="12">
        <v>21</v>
      </c>
    </row>
    <row r="21" spans="1:13" ht="135.75" customHeight="1" x14ac:dyDescent="0.25">
      <c r="A21" s="10">
        <f>+SUBTOTAL(103,$B$12:$B21)</f>
        <v>10</v>
      </c>
      <c r="B21" s="19">
        <v>276084</v>
      </c>
      <c r="C21" s="11" t="s">
        <v>64</v>
      </c>
      <c r="D21" s="12" t="s">
        <v>59</v>
      </c>
      <c r="E21" s="12" t="s">
        <v>65</v>
      </c>
      <c r="F21" s="21">
        <v>161667046.56999999</v>
      </c>
      <c r="G21" s="25" t="s">
        <v>66</v>
      </c>
      <c r="H21" s="14" t="s">
        <v>67</v>
      </c>
      <c r="I21" s="14" t="s">
        <v>27</v>
      </c>
      <c r="J21" s="15">
        <v>32630</v>
      </c>
      <c r="K21" s="12" t="s">
        <v>68</v>
      </c>
      <c r="L21" s="16">
        <v>44722</v>
      </c>
      <c r="M21" s="12">
        <v>12</v>
      </c>
    </row>
    <row r="22" spans="1:13" ht="135.75" customHeight="1" x14ac:dyDescent="0.25">
      <c r="A22" s="10">
        <f>+SUBTOTAL(103,$B$12:$B22)</f>
        <v>11</v>
      </c>
      <c r="B22" s="10">
        <v>263543</v>
      </c>
      <c r="C22" s="11" t="s">
        <v>69</v>
      </c>
      <c r="D22" s="12" t="s">
        <v>70</v>
      </c>
      <c r="E22" s="12" t="s">
        <v>70</v>
      </c>
      <c r="F22" s="22">
        <v>199680000</v>
      </c>
      <c r="G22" s="20" t="s">
        <v>61</v>
      </c>
      <c r="H22" s="14" t="s">
        <v>71</v>
      </c>
      <c r="I22" s="14" t="s">
        <v>27</v>
      </c>
      <c r="J22" s="15">
        <v>3009988</v>
      </c>
      <c r="K22" s="12" t="s">
        <v>72</v>
      </c>
      <c r="L22" s="16">
        <v>44818</v>
      </c>
      <c r="M22" s="12">
        <v>21</v>
      </c>
    </row>
    <row r="23" spans="1:13" ht="135.75" customHeight="1" x14ac:dyDescent="0.25">
      <c r="A23" s="10">
        <f>+SUBTOTAL(103,$B$12:$B23)</f>
        <v>12</v>
      </c>
      <c r="B23" s="10">
        <v>295015</v>
      </c>
      <c r="C23" s="11" t="s">
        <v>73</v>
      </c>
      <c r="D23" s="12" t="s">
        <v>74</v>
      </c>
      <c r="E23" s="12" t="s">
        <v>75</v>
      </c>
      <c r="F23" s="22">
        <v>38214849.009999998</v>
      </c>
      <c r="G23" s="20" t="s">
        <v>47</v>
      </c>
      <c r="H23" s="14" t="s">
        <v>76</v>
      </c>
      <c r="I23" s="14" t="s">
        <v>27</v>
      </c>
      <c r="J23" s="15">
        <v>25613</v>
      </c>
      <c r="K23" s="12" t="s">
        <v>77</v>
      </c>
      <c r="L23" s="16">
        <v>44812</v>
      </c>
      <c r="M23" s="12">
        <v>12</v>
      </c>
    </row>
    <row r="24" spans="1:13" ht="135.75" customHeight="1" x14ac:dyDescent="0.25">
      <c r="A24" s="10">
        <f>+SUBTOTAL(103,$B$12:$B24)</f>
        <v>13</v>
      </c>
      <c r="B24" s="10">
        <v>283717</v>
      </c>
      <c r="C24" s="11" t="s">
        <v>78</v>
      </c>
      <c r="D24" s="12" t="s">
        <v>79</v>
      </c>
      <c r="E24" s="12" t="s">
        <v>23</v>
      </c>
      <c r="F24" s="22">
        <v>39805999.719999999</v>
      </c>
      <c r="G24" s="26" t="s">
        <v>55</v>
      </c>
      <c r="H24" s="14" t="s">
        <v>80</v>
      </c>
      <c r="I24" s="14" t="s">
        <v>27</v>
      </c>
      <c r="J24" s="15">
        <v>23860</v>
      </c>
      <c r="K24" s="11" t="s">
        <v>81</v>
      </c>
      <c r="L24" s="16">
        <v>44806</v>
      </c>
      <c r="M24" s="11">
        <v>12</v>
      </c>
    </row>
    <row r="25" spans="1:13" ht="135.75" customHeight="1" x14ac:dyDescent="0.25">
      <c r="A25" s="10">
        <f>+SUBTOTAL(103,$B$12:$B25)</f>
        <v>14</v>
      </c>
      <c r="B25" s="10">
        <v>295868</v>
      </c>
      <c r="C25" s="11" t="s">
        <v>82</v>
      </c>
      <c r="D25" s="12" t="s">
        <v>83</v>
      </c>
      <c r="E25" s="12" t="s">
        <v>84</v>
      </c>
      <c r="F25" s="22">
        <v>29847547.18</v>
      </c>
      <c r="G25" s="26" t="s">
        <v>43</v>
      </c>
      <c r="H25" s="14" t="s">
        <v>85</v>
      </c>
      <c r="I25" s="14" t="s">
        <v>27</v>
      </c>
      <c r="J25" s="15">
        <v>41018</v>
      </c>
      <c r="K25" s="11" t="s">
        <v>86</v>
      </c>
      <c r="L25" s="16">
        <v>44798</v>
      </c>
      <c r="M25" s="11">
        <v>12</v>
      </c>
    </row>
    <row r="26" spans="1:13" ht="135.75" customHeight="1" x14ac:dyDescent="0.25">
      <c r="A26" s="10">
        <f>+SUBTOTAL(103,$B$12:$B26)</f>
        <v>15</v>
      </c>
      <c r="B26" s="10">
        <v>298312</v>
      </c>
      <c r="C26" s="27" t="s">
        <v>87</v>
      </c>
      <c r="D26" s="12" t="s">
        <v>88</v>
      </c>
      <c r="E26" s="12" t="s">
        <v>88</v>
      </c>
      <c r="F26" s="22">
        <v>46470934.140000001</v>
      </c>
      <c r="G26" s="20" t="s">
        <v>89</v>
      </c>
      <c r="H26" s="14" t="s">
        <v>90</v>
      </c>
      <c r="I26" s="14" t="s">
        <v>27</v>
      </c>
      <c r="J26" s="15">
        <v>129929</v>
      </c>
      <c r="K26" s="11" t="s">
        <v>91</v>
      </c>
      <c r="L26" s="16">
        <v>44812</v>
      </c>
      <c r="M26" s="11">
        <v>41</v>
      </c>
    </row>
    <row r="27" spans="1:13" ht="135.75" customHeight="1" x14ac:dyDescent="0.25">
      <c r="A27" s="10">
        <f>+SUBTOTAL(103,$B$12:$B27)</f>
        <v>16</v>
      </c>
      <c r="B27" s="10">
        <v>280288</v>
      </c>
      <c r="C27" s="28" t="s">
        <v>92</v>
      </c>
      <c r="D27" s="12" t="s">
        <v>93</v>
      </c>
      <c r="E27" s="12" t="s">
        <v>94</v>
      </c>
      <c r="F27" s="22">
        <v>38250000</v>
      </c>
      <c r="G27" s="20" t="s">
        <v>89</v>
      </c>
      <c r="H27" s="14" t="s">
        <v>95</v>
      </c>
      <c r="I27" s="14" t="s">
        <v>27</v>
      </c>
      <c r="J27" s="15">
        <v>5227</v>
      </c>
      <c r="K27" s="11" t="s">
        <v>96</v>
      </c>
      <c r="L27" s="16">
        <v>44918</v>
      </c>
      <c r="M27" s="11">
        <v>12</v>
      </c>
    </row>
    <row r="28" spans="1:13" ht="135.75" customHeight="1" x14ac:dyDescent="0.25">
      <c r="A28" s="10">
        <f>+SUBTOTAL(103,$B$12:$B28)</f>
        <v>17</v>
      </c>
      <c r="B28" s="10">
        <v>281576</v>
      </c>
      <c r="C28" s="29" t="s">
        <v>97</v>
      </c>
      <c r="D28" s="12" t="s">
        <v>93</v>
      </c>
      <c r="E28" s="12" t="s">
        <v>98</v>
      </c>
      <c r="F28" s="22">
        <v>32546385.030000001</v>
      </c>
      <c r="G28" s="23" t="s">
        <v>55</v>
      </c>
      <c r="H28" s="14" t="s">
        <v>95</v>
      </c>
      <c r="I28" s="14" t="s">
        <v>27</v>
      </c>
      <c r="J28" s="15">
        <v>13939</v>
      </c>
      <c r="K28" s="11" t="s">
        <v>99</v>
      </c>
      <c r="L28" s="16">
        <v>44942</v>
      </c>
      <c r="M28" s="11">
        <v>21</v>
      </c>
    </row>
    <row r="29" spans="1:13" ht="135.75" customHeight="1" x14ac:dyDescent="0.25">
      <c r="A29" s="10">
        <f>+SUBTOTAL(103,$B$12:$B29)</f>
        <v>18</v>
      </c>
      <c r="B29" s="10">
        <v>297297</v>
      </c>
      <c r="C29" s="11" t="s">
        <v>100</v>
      </c>
      <c r="D29" s="12" t="s">
        <v>41</v>
      </c>
      <c r="E29" s="12" t="s">
        <v>101</v>
      </c>
      <c r="F29" s="22">
        <v>31163964.25</v>
      </c>
      <c r="G29" s="23" t="s">
        <v>89</v>
      </c>
      <c r="H29" s="14" t="s">
        <v>102</v>
      </c>
      <c r="I29" s="14" t="s">
        <v>27</v>
      </c>
      <c r="J29" s="15">
        <v>25000</v>
      </c>
      <c r="K29" s="11" t="s">
        <v>103</v>
      </c>
      <c r="L29" s="16">
        <v>44904</v>
      </c>
      <c r="M29" s="11">
        <v>12</v>
      </c>
    </row>
    <row r="30" spans="1:13" ht="135.75" customHeight="1" x14ac:dyDescent="0.25">
      <c r="A30" s="10">
        <f>+SUBTOTAL(103,$B$12:$B30)</f>
        <v>19</v>
      </c>
      <c r="B30" s="10">
        <v>276039</v>
      </c>
      <c r="C30" s="11" t="s">
        <v>104</v>
      </c>
      <c r="D30" s="12" t="s">
        <v>59</v>
      </c>
      <c r="E30" s="12" t="s">
        <v>105</v>
      </c>
      <c r="F30" s="22">
        <v>177781504.97999999</v>
      </c>
      <c r="G30" s="23" t="s">
        <v>66</v>
      </c>
      <c r="H30" s="14" t="s">
        <v>106</v>
      </c>
      <c r="I30" s="14" t="s">
        <v>27</v>
      </c>
      <c r="J30" s="15">
        <v>202633</v>
      </c>
      <c r="K30" s="11" t="s">
        <v>107</v>
      </c>
      <c r="L30" s="16">
        <v>44909</v>
      </c>
      <c r="M30" s="11">
        <v>12</v>
      </c>
    </row>
    <row r="31" spans="1:13" ht="135.75" customHeight="1" x14ac:dyDescent="0.25">
      <c r="A31" s="10">
        <f>+SUBTOTAL(103,$B$12:$B31)</f>
        <v>20</v>
      </c>
      <c r="B31" s="10">
        <v>276083</v>
      </c>
      <c r="C31" s="11" t="s">
        <v>108</v>
      </c>
      <c r="D31" s="12" t="s">
        <v>59</v>
      </c>
      <c r="E31" s="12" t="s">
        <v>109</v>
      </c>
      <c r="F31" s="22">
        <v>120220074.34999999</v>
      </c>
      <c r="G31" s="23" t="s">
        <v>110</v>
      </c>
      <c r="H31" s="14" t="s">
        <v>111</v>
      </c>
      <c r="I31" s="14" t="s">
        <v>27</v>
      </c>
      <c r="J31" s="15">
        <v>149137</v>
      </c>
      <c r="K31" s="11" t="s">
        <v>112</v>
      </c>
      <c r="L31" s="16">
        <v>44904</v>
      </c>
      <c r="M31" s="11">
        <v>12</v>
      </c>
    </row>
    <row r="32" spans="1:13" ht="135.75" customHeight="1" x14ac:dyDescent="0.25">
      <c r="A32" s="10">
        <f>+SUBTOTAL(103,$B$12:$B32)</f>
        <v>21</v>
      </c>
      <c r="B32" s="10">
        <v>276028</v>
      </c>
      <c r="C32" s="11" t="s">
        <v>113</v>
      </c>
      <c r="D32" s="12" t="s">
        <v>59</v>
      </c>
      <c r="E32" s="12" t="s">
        <v>114</v>
      </c>
      <c r="F32" s="22">
        <v>75780924.540000007</v>
      </c>
      <c r="G32" s="23" t="s">
        <v>66</v>
      </c>
      <c r="H32" s="14" t="s">
        <v>111</v>
      </c>
      <c r="I32" s="14" t="s">
        <v>27</v>
      </c>
      <c r="J32" s="15">
        <v>83331</v>
      </c>
      <c r="K32" s="11" t="s">
        <v>115</v>
      </c>
      <c r="L32" s="16">
        <v>44907</v>
      </c>
      <c r="M32" s="11">
        <v>12</v>
      </c>
    </row>
    <row r="33" spans="1:14" ht="135.75" customHeight="1" x14ac:dyDescent="0.25">
      <c r="A33" s="10">
        <f>+SUBTOTAL(103,$B$12:$B33)</f>
        <v>22</v>
      </c>
      <c r="B33" s="10">
        <v>283548</v>
      </c>
      <c r="C33" s="11" t="s">
        <v>116</v>
      </c>
      <c r="D33" s="12" t="s">
        <v>117</v>
      </c>
      <c r="E33" s="12" t="s">
        <v>118</v>
      </c>
      <c r="F33" s="22">
        <v>7200180</v>
      </c>
      <c r="G33" s="23" t="s">
        <v>119</v>
      </c>
      <c r="H33" s="14" t="s">
        <v>95</v>
      </c>
      <c r="I33" s="14" t="s">
        <v>27</v>
      </c>
      <c r="J33" s="15">
        <v>7325</v>
      </c>
      <c r="K33" s="11" t="s">
        <v>120</v>
      </c>
      <c r="L33" s="16">
        <v>44916</v>
      </c>
      <c r="M33" s="11">
        <v>12</v>
      </c>
    </row>
    <row r="34" spans="1:14" ht="135.75" customHeight="1" x14ac:dyDescent="0.25">
      <c r="A34" s="10">
        <f>+SUBTOTAL(103,$B$12:$B34)</f>
        <v>23</v>
      </c>
      <c r="B34" s="10">
        <v>299243</v>
      </c>
      <c r="C34" s="11" t="s">
        <v>121</v>
      </c>
      <c r="D34" s="12" t="s">
        <v>70</v>
      </c>
      <c r="E34" s="12" t="s">
        <v>122</v>
      </c>
      <c r="F34" s="22">
        <v>95667500.879999995</v>
      </c>
      <c r="G34" s="23" t="s">
        <v>110</v>
      </c>
      <c r="H34" s="14" t="s">
        <v>123</v>
      </c>
      <c r="I34" s="14" t="s">
        <v>27</v>
      </c>
      <c r="J34" s="15">
        <v>38794</v>
      </c>
      <c r="K34" s="11" t="s">
        <v>124</v>
      </c>
      <c r="L34" s="16">
        <v>44917</v>
      </c>
      <c r="M34" s="11">
        <v>12</v>
      </c>
    </row>
    <row r="35" spans="1:14" ht="135.75" customHeight="1" x14ac:dyDescent="0.25">
      <c r="A35" s="10">
        <f>+SUBTOTAL(103,$B$12:$B35)</f>
        <v>24</v>
      </c>
      <c r="B35" s="10">
        <v>280292</v>
      </c>
      <c r="C35" s="11" t="s">
        <v>125</v>
      </c>
      <c r="D35" s="12" t="s">
        <v>126</v>
      </c>
      <c r="E35" s="12" t="s">
        <v>127</v>
      </c>
      <c r="F35" s="22">
        <v>30140146.579999998</v>
      </c>
      <c r="G35" s="23" t="s">
        <v>89</v>
      </c>
      <c r="H35" s="14" t="s">
        <v>95</v>
      </c>
      <c r="I35" s="14" t="s">
        <v>27</v>
      </c>
      <c r="J35" s="15">
        <v>14839</v>
      </c>
      <c r="K35" s="12" t="s">
        <v>128</v>
      </c>
      <c r="L35" s="16">
        <v>44993</v>
      </c>
      <c r="M35" s="12">
        <v>21</v>
      </c>
    </row>
    <row r="36" spans="1:14" ht="135.75" customHeight="1" x14ac:dyDescent="0.25">
      <c r="A36" s="10">
        <f>+SUBTOTAL(103,$B$12:$B36)</f>
        <v>25</v>
      </c>
      <c r="B36" s="10">
        <v>281256</v>
      </c>
      <c r="C36" s="11" t="s">
        <v>129</v>
      </c>
      <c r="D36" s="12" t="s">
        <v>70</v>
      </c>
      <c r="E36" s="12" t="s">
        <v>70</v>
      </c>
      <c r="F36" s="22">
        <v>127142628.06999999</v>
      </c>
      <c r="G36" s="30" t="s">
        <v>130</v>
      </c>
      <c r="H36" s="14" t="s">
        <v>131</v>
      </c>
      <c r="I36" s="14" t="s">
        <v>27</v>
      </c>
      <c r="J36" s="15">
        <v>3440433</v>
      </c>
      <c r="K36" s="12" t="s">
        <v>132</v>
      </c>
      <c r="L36" s="16">
        <v>45048</v>
      </c>
      <c r="M36" s="12">
        <v>21</v>
      </c>
    </row>
    <row r="37" spans="1:14" ht="135.75" customHeight="1" x14ac:dyDescent="0.25">
      <c r="A37" s="10">
        <f>+SUBTOTAL(103,$B$12:$B37)</f>
        <v>26</v>
      </c>
      <c r="B37" s="10">
        <v>280291</v>
      </c>
      <c r="C37" s="11" t="s">
        <v>133</v>
      </c>
      <c r="D37" s="12" t="s">
        <v>23</v>
      </c>
      <c r="E37" s="12" t="s">
        <v>134</v>
      </c>
      <c r="F37" s="22">
        <v>20631235.550000001</v>
      </c>
      <c r="G37" s="23" t="s">
        <v>130</v>
      </c>
      <c r="H37" s="14" t="s">
        <v>26</v>
      </c>
      <c r="I37" s="14" t="s">
        <v>27</v>
      </c>
      <c r="J37" s="15">
        <v>11620</v>
      </c>
      <c r="K37" s="12" t="s">
        <v>135</v>
      </c>
      <c r="L37" s="16">
        <v>45014</v>
      </c>
      <c r="M37" s="12">
        <v>21</v>
      </c>
    </row>
    <row r="38" spans="1:14" ht="135.75" customHeight="1" x14ac:dyDescent="0.25">
      <c r="A38" s="10">
        <f>+SUBTOTAL(103,$B$12:$B38)</f>
        <v>27</v>
      </c>
      <c r="B38" s="10">
        <v>295013</v>
      </c>
      <c r="C38" s="11" t="s">
        <v>136</v>
      </c>
      <c r="D38" s="11" t="s">
        <v>74</v>
      </c>
      <c r="E38" s="11" t="s">
        <v>74</v>
      </c>
      <c r="F38" s="22">
        <v>44536511</v>
      </c>
      <c r="G38" s="23" t="s">
        <v>89</v>
      </c>
      <c r="H38" s="14" t="s">
        <v>137</v>
      </c>
      <c r="I38" s="14" t="s">
        <v>27</v>
      </c>
      <c r="J38" s="15">
        <v>10073</v>
      </c>
      <c r="K38" s="12" t="s">
        <v>138</v>
      </c>
      <c r="L38" s="16">
        <v>45014</v>
      </c>
      <c r="M38" s="12">
        <v>21</v>
      </c>
    </row>
    <row r="39" spans="1:14" ht="135.75" customHeight="1" x14ac:dyDescent="0.25">
      <c r="A39" s="10">
        <f>+SUBTOTAL(103,$B$12:$B39)</f>
        <v>28</v>
      </c>
      <c r="B39" s="19">
        <v>263551</v>
      </c>
      <c r="C39" s="11" t="s">
        <v>139</v>
      </c>
      <c r="D39" s="11" t="s">
        <v>70</v>
      </c>
      <c r="E39" s="11" t="s">
        <v>70</v>
      </c>
      <c r="F39" s="21">
        <v>44956501.82</v>
      </c>
      <c r="G39" s="23" t="s">
        <v>43</v>
      </c>
      <c r="H39" s="23" t="s">
        <v>140</v>
      </c>
      <c r="I39" s="14" t="s">
        <v>27</v>
      </c>
      <c r="J39" s="15">
        <v>43996</v>
      </c>
      <c r="K39" s="12" t="s">
        <v>141</v>
      </c>
      <c r="L39" s="16">
        <v>44732</v>
      </c>
      <c r="M39" s="12">
        <v>12</v>
      </c>
    </row>
    <row r="40" spans="1:14" ht="135.75" customHeight="1" x14ac:dyDescent="0.25">
      <c r="A40" s="10">
        <f>+SUBTOTAL(103,$B$12:$B40)</f>
        <v>29</v>
      </c>
      <c r="B40" s="19">
        <v>263554</v>
      </c>
      <c r="C40" s="11" t="s">
        <v>142</v>
      </c>
      <c r="D40" s="11" t="s">
        <v>70</v>
      </c>
      <c r="E40" s="11" t="s">
        <v>70</v>
      </c>
      <c r="F40" s="21">
        <v>99064162.319999993</v>
      </c>
      <c r="G40" s="23" t="s">
        <v>47</v>
      </c>
      <c r="H40" s="23" t="s">
        <v>140</v>
      </c>
      <c r="I40" s="14" t="s">
        <v>27</v>
      </c>
      <c r="J40" s="15">
        <v>1560751</v>
      </c>
      <c r="K40" s="12" t="s">
        <v>143</v>
      </c>
      <c r="L40" s="16">
        <v>44735</v>
      </c>
      <c r="M40" s="12">
        <v>12</v>
      </c>
    </row>
    <row r="41" spans="1:14" ht="135.75" customHeight="1" x14ac:dyDescent="0.25">
      <c r="A41" s="10">
        <f>+SUBTOTAL(103,$B$12:$B41)</f>
        <v>30</v>
      </c>
      <c r="B41" s="10">
        <v>299285</v>
      </c>
      <c r="C41" s="11" t="s">
        <v>144</v>
      </c>
      <c r="D41" s="11" t="s">
        <v>70</v>
      </c>
      <c r="E41" s="11" t="s">
        <v>145</v>
      </c>
      <c r="F41" s="21">
        <v>44966860.07</v>
      </c>
      <c r="G41" s="23" t="s">
        <v>130</v>
      </c>
      <c r="H41" s="14" t="s">
        <v>146</v>
      </c>
      <c r="I41" s="14" t="s">
        <v>27</v>
      </c>
      <c r="J41" s="15">
        <v>18818</v>
      </c>
      <c r="K41" s="12" t="s">
        <v>147</v>
      </c>
      <c r="L41" s="16">
        <v>44949</v>
      </c>
      <c r="M41" s="12">
        <v>21</v>
      </c>
    </row>
    <row r="42" spans="1:14" ht="135.75" customHeight="1" x14ac:dyDescent="0.25">
      <c r="A42" s="10">
        <f>+SUBTOTAL(103,$B$12:$B42)</f>
        <v>31</v>
      </c>
      <c r="B42" s="10">
        <v>300658</v>
      </c>
      <c r="C42" s="11" t="s">
        <v>148</v>
      </c>
      <c r="D42" s="11" t="s">
        <v>23</v>
      </c>
      <c r="E42" s="11" t="s">
        <v>134</v>
      </c>
      <c r="F42" s="22">
        <v>128226200.72</v>
      </c>
      <c r="G42" s="23" t="s">
        <v>110</v>
      </c>
      <c r="H42" s="14" t="s">
        <v>149</v>
      </c>
      <c r="I42" s="14" t="s">
        <v>27</v>
      </c>
      <c r="J42" s="15">
        <v>34214</v>
      </c>
      <c r="K42" s="12" t="s">
        <v>150</v>
      </c>
      <c r="L42" s="16">
        <v>44775</v>
      </c>
      <c r="M42" s="12">
        <v>21</v>
      </c>
      <c r="N42" s="31"/>
    </row>
    <row r="43" spans="1:14" ht="135.75" customHeight="1" x14ac:dyDescent="0.25">
      <c r="A43" s="10">
        <f>+SUBTOTAL(103,$B$12:$B43)</f>
        <v>32</v>
      </c>
      <c r="B43" s="19">
        <v>267349</v>
      </c>
      <c r="C43" s="12" t="s">
        <v>151</v>
      </c>
      <c r="D43" s="12" t="s">
        <v>117</v>
      </c>
      <c r="E43" s="12" t="s">
        <v>152</v>
      </c>
      <c r="F43" s="21">
        <v>17437985.949999999</v>
      </c>
      <c r="G43" s="20" t="s">
        <v>89</v>
      </c>
      <c r="H43" s="23" t="s">
        <v>153</v>
      </c>
      <c r="I43" s="14" t="s">
        <v>27</v>
      </c>
      <c r="J43" s="15">
        <v>21729</v>
      </c>
      <c r="K43" s="12" t="s">
        <v>154</v>
      </c>
      <c r="L43" s="16">
        <v>44729</v>
      </c>
      <c r="M43" s="12">
        <v>12</v>
      </c>
    </row>
    <row r="44" spans="1:14" ht="135.75" customHeight="1" x14ac:dyDescent="0.25">
      <c r="A44" s="10">
        <f>+SUBTOTAL(103,$B$12:$B44)</f>
        <v>33</v>
      </c>
      <c r="B44" s="10" t="s">
        <v>155</v>
      </c>
      <c r="C44" s="11" t="s">
        <v>156</v>
      </c>
      <c r="D44" s="11" t="s">
        <v>157</v>
      </c>
      <c r="E44" s="11" t="s">
        <v>158</v>
      </c>
      <c r="F44" s="22">
        <v>22313882.23</v>
      </c>
      <c r="G44" s="14" t="s">
        <v>159</v>
      </c>
      <c r="H44" s="14" t="s">
        <v>160</v>
      </c>
      <c r="I44" s="14" t="s">
        <v>27</v>
      </c>
      <c r="J44" s="15">
        <v>13164</v>
      </c>
      <c r="K44" s="12" t="s">
        <v>161</v>
      </c>
      <c r="L44" s="16">
        <v>44763</v>
      </c>
      <c r="M44" s="12">
        <v>12</v>
      </c>
      <c r="N44" s="31"/>
    </row>
    <row r="45" spans="1:14" ht="135.75" customHeight="1" x14ac:dyDescent="0.25">
      <c r="A45" s="10">
        <f>+SUBTOTAL(103,$B$12:$B45)</f>
        <v>34</v>
      </c>
      <c r="B45" s="10" t="s">
        <v>155</v>
      </c>
      <c r="C45" s="11" t="s">
        <v>162</v>
      </c>
      <c r="D45" s="11" t="s">
        <v>41</v>
      </c>
      <c r="E45" s="11" t="s">
        <v>42</v>
      </c>
      <c r="F45" s="22">
        <v>9951709</v>
      </c>
      <c r="G45" s="14" t="s">
        <v>55</v>
      </c>
      <c r="H45" s="14" t="s">
        <v>163</v>
      </c>
      <c r="I45" s="14" t="s">
        <v>27</v>
      </c>
      <c r="J45" s="15">
        <v>12851</v>
      </c>
      <c r="K45" s="12" t="s">
        <v>164</v>
      </c>
      <c r="L45" s="16">
        <v>44764</v>
      </c>
      <c r="M45" s="12">
        <v>12</v>
      </c>
      <c r="N45" s="31"/>
    </row>
    <row r="46" spans="1:14" ht="135.75" customHeight="1" x14ac:dyDescent="0.25">
      <c r="A46" s="10">
        <f>+SUBTOTAL(103,$B$12:$B46)</f>
        <v>35</v>
      </c>
      <c r="B46" s="10" t="s">
        <v>155</v>
      </c>
      <c r="C46" s="11" t="s">
        <v>165</v>
      </c>
      <c r="D46" s="11" t="s">
        <v>74</v>
      </c>
      <c r="E46" s="11" t="s">
        <v>166</v>
      </c>
      <c r="F46" s="22">
        <v>13614916.34</v>
      </c>
      <c r="G46" s="14" t="s">
        <v>55</v>
      </c>
      <c r="H46" s="14" t="s">
        <v>167</v>
      </c>
      <c r="I46" s="14" t="s">
        <v>27</v>
      </c>
      <c r="J46" s="15">
        <v>12860</v>
      </c>
      <c r="K46" s="12" t="s">
        <v>168</v>
      </c>
      <c r="L46" s="16">
        <v>44763</v>
      </c>
      <c r="M46" s="12">
        <v>12</v>
      </c>
      <c r="N46" s="31"/>
    </row>
    <row r="47" spans="1:14" ht="135.75" customHeight="1" x14ac:dyDescent="0.25">
      <c r="A47" s="10">
        <f>+SUBTOTAL(103,$B$12:$B47)</f>
        <v>36</v>
      </c>
      <c r="B47" s="10" t="s">
        <v>155</v>
      </c>
      <c r="C47" s="11" t="s">
        <v>169</v>
      </c>
      <c r="D47" s="11" t="s">
        <v>117</v>
      </c>
      <c r="E47" s="11" t="s">
        <v>170</v>
      </c>
      <c r="F47" s="22">
        <v>20159773.5</v>
      </c>
      <c r="G47" s="14" t="s">
        <v>159</v>
      </c>
      <c r="H47" s="14" t="s">
        <v>160</v>
      </c>
      <c r="I47" s="14" t="s">
        <v>27</v>
      </c>
      <c r="J47" s="15">
        <v>9450</v>
      </c>
      <c r="K47" s="12" t="s">
        <v>171</v>
      </c>
      <c r="L47" s="16">
        <v>44763</v>
      </c>
      <c r="M47" s="12">
        <v>12</v>
      </c>
      <c r="N47" s="31"/>
    </row>
    <row r="48" spans="1:14" ht="135.75" customHeight="1" x14ac:dyDescent="0.25">
      <c r="A48" s="10">
        <f>+SUBTOTAL(103,$B$12:$B48)</f>
        <v>37</v>
      </c>
      <c r="B48" s="19">
        <v>302279</v>
      </c>
      <c r="C48" s="11" t="s">
        <v>172</v>
      </c>
      <c r="D48" s="12" t="s">
        <v>88</v>
      </c>
      <c r="E48" s="12" t="s">
        <v>173</v>
      </c>
      <c r="F48" s="21">
        <v>24997017.059999999</v>
      </c>
      <c r="G48" s="23" t="s">
        <v>130</v>
      </c>
      <c r="H48" s="14" t="s">
        <v>174</v>
      </c>
      <c r="I48" s="14" t="s">
        <v>27</v>
      </c>
      <c r="J48" s="15">
        <v>10052</v>
      </c>
      <c r="K48" s="12" t="s">
        <v>175</v>
      </c>
      <c r="L48" s="16">
        <v>45086</v>
      </c>
      <c r="M48" s="12">
        <v>21</v>
      </c>
    </row>
    <row r="49" spans="1:13" ht="135.75" customHeight="1" x14ac:dyDescent="0.25">
      <c r="A49" s="10">
        <f>+SUBTOTAL(103,$B$12:$B49)</f>
        <v>38</v>
      </c>
      <c r="B49" s="19">
        <v>302280</v>
      </c>
      <c r="C49" s="11" t="s">
        <v>176</v>
      </c>
      <c r="D49" s="12" t="s">
        <v>88</v>
      </c>
      <c r="E49" s="12" t="s">
        <v>177</v>
      </c>
      <c r="F49" s="21">
        <v>23151232.100000001</v>
      </c>
      <c r="G49" s="23" t="s">
        <v>119</v>
      </c>
      <c r="H49" s="14" t="s">
        <v>174</v>
      </c>
      <c r="I49" s="14" t="s">
        <v>27</v>
      </c>
      <c r="J49" s="15">
        <v>13900</v>
      </c>
      <c r="K49" s="12" t="s">
        <v>178</v>
      </c>
      <c r="L49" s="16">
        <v>45089</v>
      </c>
      <c r="M49" s="12">
        <v>12</v>
      </c>
    </row>
    <row r="50" spans="1:13" ht="135.75" customHeight="1" x14ac:dyDescent="0.25">
      <c r="A50" s="10">
        <f>+SUBTOTAL(103,$B$12:$B50)</f>
        <v>39</v>
      </c>
      <c r="B50" s="19">
        <v>283545</v>
      </c>
      <c r="C50" s="11" t="s">
        <v>179</v>
      </c>
      <c r="D50" s="12" t="s">
        <v>59</v>
      </c>
      <c r="E50" s="12" t="s">
        <v>65</v>
      </c>
      <c r="F50" s="21">
        <v>8346340.46</v>
      </c>
      <c r="G50" s="23" t="s">
        <v>180</v>
      </c>
      <c r="H50" s="14" t="s">
        <v>181</v>
      </c>
      <c r="I50" s="14" t="s">
        <v>27</v>
      </c>
      <c r="J50" s="15">
        <v>16441</v>
      </c>
      <c r="K50" s="12" t="s">
        <v>182</v>
      </c>
      <c r="L50" s="16">
        <v>45093</v>
      </c>
      <c r="M50" s="12">
        <v>21</v>
      </c>
    </row>
    <row r="51" spans="1:13" ht="135.75" customHeight="1" x14ac:dyDescent="0.25">
      <c r="A51" s="10">
        <f>+SUBTOTAL(103,$B$12:$B51)</f>
        <v>40</v>
      </c>
      <c r="B51" s="19" t="s">
        <v>183</v>
      </c>
      <c r="C51" s="11" t="s">
        <v>184</v>
      </c>
      <c r="D51" s="12" t="s">
        <v>70</v>
      </c>
      <c r="E51" s="12" t="s">
        <v>70</v>
      </c>
      <c r="F51" s="21">
        <v>22546984.699999999</v>
      </c>
      <c r="G51" s="23" t="s">
        <v>185</v>
      </c>
      <c r="H51" s="14" t="s">
        <v>186</v>
      </c>
      <c r="I51" s="14" t="s">
        <v>27</v>
      </c>
      <c r="J51" s="15">
        <v>59000</v>
      </c>
      <c r="K51" s="12" t="s">
        <v>187</v>
      </c>
      <c r="L51" s="16">
        <v>45068</v>
      </c>
      <c r="M51" s="12">
        <v>21</v>
      </c>
    </row>
    <row r="52" spans="1:13" ht="135.75" customHeight="1" x14ac:dyDescent="0.25">
      <c r="A52" s="10">
        <f>+SUBTOTAL(103,$B$12:$B52)</f>
        <v>41</v>
      </c>
      <c r="B52" s="19">
        <v>299180</v>
      </c>
      <c r="C52" s="11" t="s">
        <v>188</v>
      </c>
      <c r="D52" s="12" t="s">
        <v>41</v>
      </c>
      <c r="E52" s="12" t="s">
        <v>189</v>
      </c>
      <c r="F52" s="21">
        <v>28845000</v>
      </c>
      <c r="G52" s="23" t="s">
        <v>180</v>
      </c>
      <c r="H52" s="14" t="s">
        <v>190</v>
      </c>
      <c r="I52" s="14" t="s">
        <v>27</v>
      </c>
      <c r="J52" s="15">
        <v>19000</v>
      </c>
      <c r="K52" s="12" t="s">
        <v>191</v>
      </c>
      <c r="L52" s="16">
        <v>45034</v>
      </c>
      <c r="M52" s="12">
        <v>21</v>
      </c>
    </row>
    <row r="53" spans="1:13" ht="135.75" customHeight="1" x14ac:dyDescent="0.25">
      <c r="A53" s="10">
        <f>+SUBTOTAL(103,$B$12:$B53)</f>
        <v>42</v>
      </c>
      <c r="B53" s="19">
        <v>304433</v>
      </c>
      <c r="C53" s="11" t="s">
        <v>192</v>
      </c>
      <c r="D53" s="12" t="s">
        <v>79</v>
      </c>
      <c r="E53" s="12" t="s">
        <v>193</v>
      </c>
      <c r="F53" s="21">
        <v>23763926.399999999</v>
      </c>
      <c r="G53" s="23" t="s">
        <v>55</v>
      </c>
      <c r="H53" s="14" t="s">
        <v>194</v>
      </c>
      <c r="I53" s="14" t="s">
        <v>27</v>
      </c>
      <c r="J53" s="15">
        <v>10415</v>
      </c>
      <c r="K53" s="12" t="s">
        <v>195</v>
      </c>
      <c r="L53" s="16">
        <v>45091</v>
      </c>
      <c r="M53" s="12">
        <v>21</v>
      </c>
    </row>
    <row r="54" spans="1:13" ht="135.75" customHeight="1" x14ac:dyDescent="0.25">
      <c r="A54" s="10">
        <f>+SUBTOTAL(103,$B$12:$B54)</f>
        <v>43</v>
      </c>
      <c r="B54" s="19">
        <v>280289</v>
      </c>
      <c r="C54" s="11" t="s">
        <v>196</v>
      </c>
      <c r="D54" s="12" t="s">
        <v>41</v>
      </c>
      <c r="E54" s="12" t="s">
        <v>197</v>
      </c>
      <c r="F54" s="21">
        <v>153037126.00999999</v>
      </c>
      <c r="G54" s="23" t="s">
        <v>89</v>
      </c>
      <c r="H54" s="14" t="s">
        <v>198</v>
      </c>
      <c r="I54" s="14" t="s">
        <v>27</v>
      </c>
      <c r="J54" s="15">
        <v>91031</v>
      </c>
      <c r="K54" s="12" t="s">
        <v>199</v>
      </c>
      <c r="L54" s="16">
        <v>45278</v>
      </c>
      <c r="M54" s="12">
        <v>21</v>
      </c>
    </row>
    <row r="55" spans="1:13" ht="15.75" customHeight="1" x14ac:dyDescent="0.25">
      <c r="B55" s="32"/>
    </row>
    <row r="56" spans="1:13" ht="15.75" customHeight="1" x14ac:dyDescent="0.25">
      <c r="A56" s="33" t="s">
        <v>200</v>
      </c>
      <c r="B56" s="32"/>
    </row>
    <row r="57" spans="1:13" ht="15.75" customHeight="1" x14ac:dyDescent="0.25">
      <c r="A57" s="33" t="s">
        <v>201</v>
      </c>
      <c r="B57" s="32"/>
    </row>
    <row r="58" spans="1:13" ht="15.75" customHeight="1" x14ac:dyDescent="0.25">
      <c r="A58" s="33" t="s">
        <v>202</v>
      </c>
    </row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1">
    <mergeCell ref="G10:G11"/>
    <mergeCell ref="A10:A11"/>
    <mergeCell ref="B10:B11"/>
    <mergeCell ref="C10:C11"/>
    <mergeCell ref="D10:E10"/>
    <mergeCell ref="F10:F11"/>
    <mergeCell ref="H10:H11"/>
    <mergeCell ref="I10:I11"/>
    <mergeCell ref="J10:J11"/>
    <mergeCell ref="M10:M11"/>
    <mergeCell ref="J16:J19"/>
  </mergeCells>
  <printOptions horizontalCentered="1"/>
  <pageMargins left="0.70866141732283472" right="0.70866141732283472" top="0.70866141732283472" bottom="2.0499999999999998" header="0" footer="0"/>
  <pageSetup paperSize="281" scale="14" fitToHeight="0" orientation="landscape" r:id="rId1"/>
  <headerFooter>
    <oddFooter>&amp;C&amp;P</oddFooter>
  </headerFooter>
  <rowBreaks count="2" manualBreakCount="2">
    <brk id="16" max="12" man="1"/>
    <brk id="4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4450-EC80-4553-9913-6E3C3A6D0DDF}">
  <dimension ref="B3:X36"/>
  <sheetViews>
    <sheetView tabSelected="1" workbookViewId="0">
      <selection activeCell="I31" sqref="I31"/>
    </sheetView>
  </sheetViews>
  <sheetFormatPr baseColWidth="10" defaultRowHeight="15" x14ac:dyDescent="0.25"/>
  <cols>
    <col min="2" max="2" width="5.42578125" customWidth="1"/>
    <col min="3" max="3" width="9.140625" customWidth="1"/>
    <col min="6" max="6" width="8.140625" customWidth="1"/>
    <col min="7" max="7" width="8.28515625" customWidth="1"/>
    <col min="8" max="8" width="12.85546875" customWidth="1"/>
  </cols>
  <sheetData>
    <row r="3" spans="2:24" x14ac:dyDescent="0.25">
      <c r="I3" s="44" t="s">
        <v>0</v>
      </c>
      <c r="J3" s="44"/>
      <c r="K3" s="44"/>
      <c r="L3" s="44"/>
      <c r="M3" s="44"/>
      <c r="N3" s="44"/>
      <c r="O3" s="44"/>
      <c r="P3" s="44"/>
      <c r="Q3" s="44"/>
      <c r="R3" s="44"/>
    </row>
    <row r="4" spans="2:24" x14ac:dyDescent="0.25">
      <c r="I4" s="44" t="s">
        <v>203</v>
      </c>
      <c r="J4" s="44"/>
      <c r="K4" s="44"/>
      <c r="L4" s="44"/>
      <c r="M4" s="44"/>
      <c r="N4" s="44"/>
      <c r="O4" s="44"/>
      <c r="P4" s="44"/>
      <c r="Q4" s="44"/>
      <c r="R4" s="44"/>
    </row>
    <row r="5" spans="2:24" x14ac:dyDescent="0.25">
      <c r="I5" s="44" t="s">
        <v>204</v>
      </c>
      <c r="J5" s="44"/>
      <c r="K5" s="44"/>
      <c r="L5" s="44"/>
      <c r="M5" s="44"/>
      <c r="N5" s="44"/>
      <c r="O5" s="44"/>
      <c r="P5" s="44"/>
      <c r="Q5" s="44"/>
      <c r="R5" s="44"/>
    </row>
    <row r="6" spans="2:24" x14ac:dyDescent="0.25">
      <c r="I6" s="44" t="s">
        <v>205</v>
      </c>
      <c r="J6" s="44"/>
      <c r="K6" s="44"/>
      <c r="L6" s="44"/>
      <c r="M6" s="44"/>
      <c r="N6" s="44"/>
      <c r="O6" s="44"/>
      <c r="P6" s="44"/>
      <c r="Q6" s="44"/>
      <c r="R6" s="44"/>
    </row>
    <row r="7" spans="2:24" x14ac:dyDescent="0.25">
      <c r="I7" s="44" t="s">
        <v>206</v>
      </c>
      <c r="J7" s="44"/>
      <c r="K7" s="44"/>
      <c r="L7" s="44"/>
      <c r="M7" s="44"/>
      <c r="N7" s="44"/>
      <c r="O7" s="44"/>
      <c r="P7" s="44"/>
      <c r="Q7" s="44"/>
      <c r="R7" s="44"/>
    </row>
    <row r="8" spans="2:24" x14ac:dyDescent="0.25">
      <c r="I8" s="44" t="s">
        <v>207</v>
      </c>
      <c r="J8" s="44"/>
      <c r="K8" s="44"/>
      <c r="L8" s="44"/>
      <c r="M8" s="44"/>
      <c r="N8" s="44"/>
      <c r="O8" s="44"/>
      <c r="P8" s="44"/>
      <c r="Q8" s="44"/>
      <c r="R8" s="44"/>
    </row>
    <row r="10" spans="2:24" ht="15.75" thickBot="1" x14ac:dyDescent="0.3">
      <c r="I10" s="44" t="s">
        <v>208</v>
      </c>
      <c r="J10" s="44"/>
      <c r="K10" s="44"/>
      <c r="L10" s="44"/>
      <c r="M10" s="44"/>
      <c r="N10" s="44"/>
      <c r="O10" s="44"/>
      <c r="P10" s="44"/>
      <c r="Q10" s="44"/>
      <c r="R10" s="44"/>
    </row>
    <row r="11" spans="2:24" x14ac:dyDescent="0.25">
      <c r="B11" s="45" t="s">
        <v>7</v>
      </c>
      <c r="C11" s="46" t="s">
        <v>8</v>
      </c>
      <c r="D11" s="46" t="s">
        <v>9</v>
      </c>
      <c r="E11" s="46"/>
      <c r="F11" s="46" t="s">
        <v>10</v>
      </c>
      <c r="G11" s="46"/>
      <c r="H11" s="46"/>
      <c r="I11" s="47" t="s">
        <v>11</v>
      </c>
      <c r="J11" s="47"/>
      <c r="K11" s="47" t="s">
        <v>209</v>
      </c>
      <c r="L11" s="47"/>
      <c r="M11" s="46" t="s">
        <v>210</v>
      </c>
      <c r="N11" s="46"/>
      <c r="O11" s="46" t="s">
        <v>211</v>
      </c>
      <c r="P11" s="46"/>
      <c r="Q11" s="47" t="s">
        <v>13</v>
      </c>
      <c r="R11" s="47"/>
      <c r="S11" s="47" t="s">
        <v>212</v>
      </c>
      <c r="T11" s="47"/>
      <c r="U11" s="46" t="s">
        <v>213</v>
      </c>
      <c r="V11" s="46"/>
      <c r="W11" s="46"/>
      <c r="X11" s="48"/>
    </row>
    <row r="12" spans="2:24" ht="30.75" thickBot="1" x14ac:dyDescent="0.3">
      <c r="B12" s="49"/>
      <c r="C12" s="50"/>
      <c r="D12" s="50"/>
      <c r="E12" s="50"/>
      <c r="F12" s="50" t="s">
        <v>18</v>
      </c>
      <c r="G12" s="50"/>
      <c r="H12" s="51" t="s">
        <v>19</v>
      </c>
      <c r="I12" s="52"/>
      <c r="J12" s="52"/>
      <c r="K12" s="52"/>
      <c r="L12" s="52"/>
      <c r="M12" s="50"/>
      <c r="N12" s="50"/>
      <c r="O12" s="50"/>
      <c r="P12" s="50"/>
      <c r="Q12" s="52"/>
      <c r="R12" s="52"/>
      <c r="S12" s="52"/>
      <c r="T12" s="52"/>
      <c r="U12" s="50" t="s">
        <v>214</v>
      </c>
      <c r="V12" s="50"/>
      <c r="W12" s="53" t="s">
        <v>215</v>
      </c>
      <c r="X12" s="54" t="s">
        <v>216</v>
      </c>
    </row>
    <row r="13" spans="2:24" x14ac:dyDescent="0.25">
      <c r="B13" s="55">
        <v>1</v>
      </c>
      <c r="C13" s="55" t="s">
        <v>183</v>
      </c>
      <c r="D13" s="55" t="s">
        <v>217</v>
      </c>
      <c r="E13" s="55"/>
      <c r="F13" s="56" t="s">
        <v>218</v>
      </c>
      <c r="G13" s="56"/>
      <c r="H13" s="56" t="s">
        <v>218</v>
      </c>
      <c r="I13" s="57" t="s">
        <v>219</v>
      </c>
      <c r="J13" s="57"/>
      <c r="K13" s="56" t="s">
        <v>220</v>
      </c>
      <c r="L13" s="56"/>
      <c r="M13" s="57" t="s">
        <v>221</v>
      </c>
      <c r="N13" s="58"/>
      <c r="O13" s="56" t="s">
        <v>222</v>
      </c>
      <c r="P13" s="56"/>
      <c r="Q13" s="57" t="s">
        <v>223</v>
      </c>
      <c r="R13" s="57"/>
      <c r="S13" s="57" t="s">
        <v>224</v>
      </c>
      <c r="T13" s="57"/>
      <c r="U13" s="57" t="s">
        <v>225</v>
      </c>
      <c r="V13" s="57"/>
      <c r="W13" s="57" t="s">
        <v>226</v>
      </c>
      <c r="X13" s="59">
        <v>45533</v>
      </c>
    </row>
    <row r="14" spans="2:24" x14ac:dyDescent="0.25">
      <c r="B14" s="55"/>
      <c r="C14" s="55"/>
      <c r="D14" s="55"/>
      <c r="E14" s="55"/>
      <c r="F14" s="56"/>
      <c r="G14" s="56"/>
      <c r="H14" s="56"/>
      <c r="I14" s="57"/>
      <c r="J14" s="57"/>
      <c r="K14" s="56"/>
      <c r="L14" s="56"/>
      <c r="M14" s="58"/>
      <c r="N14" s="58"/>
      <c r="O14" s="56"/>
      <c r="P14" s="56"/>
      <c r="Q14" s="57"/>
      <c r="R14" s="57"/>
      <c r="S14" s="57"/>
      <c r="T14" s="57"/>
      <c r="U14" s="57"/>
      <c r="V14" s="57"/>
      <c r="W14" s="57"/>
      <c r="X14" s="57"/>
    </row>
    <row r="15" spans="2:24" x14ac:dyDescent="0.25">
      <c r="B15" s="55"/>
      <c r="C15" s="55"/>
      <c r="D15" s="55"/>
      <c r="E15" s="55"/>
      <c r="F15" s="56"/>
      <c r="G15" s="56"/>
      <c r="H15" s="56"/>
      <c r="I15" s="57"/>
      <c r="J15" s="57"/>
      <c r="K15" s="56"/>
      <c r="L15" s="56"/>
      <c r="M15" s="58"/>
      <c r="N15" s="58"/>
      <c r="O15" s="56"/>
      <c r="P15" s="56"/>
      <c r="Q15" s="57"/>
      <c r="R15" s="57"/>
      <c r="S15" s="57"/>
      <c r="T15" s="57"/>
      <c r="U15" s="57"/>
      <c r="V15" s="57"/>
      <c r="W15" s="57"/>
      <c r="X15" s="57"/>
    </row>
    <row r="16" spans="2:24" x14ac:dyDescent="0.25">
      <c r="B16" s="55"/>
      <c r="C16" s="55"/>
      <c r="D16" s="55"/>
      <c r="E16" s="55"/>
      <c r="F16" s="56"/>
      <c r="G16" s="56"/>
      <c r="H16" s="56"/>
      <c r="I16" s="57"/>
      <c r="J16" s="57"/>
      <c r="K16" s="56"/>
      <c r="L16" s="56"/>
      <c r="M16" s="58"/>
      <c r="N16" s="58"/>
      <c r="O16" s="56"/>
      <c r="P16" s="56"/>
      <c r="Q16" s="57"/>
      <c r="R16" s="57"/>
      <c r="S16" s="57"/>
      <c r="T16" s="57"/>
      <c r="U16" s="57"/>
      <c r="V16" s="57"/>
      <c r="W16" s="57"/>
      <c r="X16" s="57"/>
    </row>
    <row r="17" spans="2:24" x14ac:dyDescent="0.25">
      <c r="B17" s="55"/>
      <c r="C17" s="55"/>
      <c r="D17" s="55"/>
      <c r="E17" s="55"/>
      <c r="F17" s="56"/>
      <c r="G17" s="56"/>
      <c r="H17" s="56"/>
      <c r="I17" s="57"/>
      <c r="J17" s="57"/>
      <c r="K17" s="56"/>
      <c r="L17" s="56"/>
      <c r="M17" s="58"/>
      <c r="N17" s="58"/>
      <c r="O17" s="56"/>
      <c r="P17" s="56"/>
      <c r="Q17" s="57"/>
      <c r="R17" s="57"/>
      <c r="S17" s="57"/>
      <c r="T17" s="57"/>
      <c r="U17" s="57"/>
      <c r="V17" s="57"/>
      <c r="W17" s="57"/>
      <c r="X17" s="57"/>
    </row>
    <row r="18" spans="2:24" x14ac:dyDescent="0.25">
      <c r="B18" s="55"/>
      <c r="C18" s="55"/>
      <c r="D18" s="55"/>
      <c r="E18" s="55"/>
      <c r="F18" s="56"/>
      <c r="G18" s="56"/>
      <c r="H18" s="56"/>
      <c r="I18" s="57"/>
      <c r="J18" s="57"/>
      <c r="K18" s="56"/>
      <c r="L18" s="56"/>
      <c r="M18" s="58"/>
      <c r="N18" s="58"/>
      <c r="O18" s="56"/>
      <c r="P18" s="56"/>
      <c r="Q18" s="57"/>
      <c r="R18" s="57"/>
      <c r="S18" s="57"/>
      <c r="T18" s="57"/>
      <c r="U18" s="57"/>
      <c r="V18" s="57"/>
      <c r="W18" s="57"/>
      <c r="X18" s="57"/>
    </row>
    <row r="19" spans="2:24" x14ac:dyDescent="0.25">
      <c r="B19" s="55"/>
      <c r="C19" s="55"/>
      <c r="D19" s="55"/>
      <c r="E19" s="55"/>
      <c r="F19" s="56"/>
      <c r="G19" s="56"/>
      <c r="H19" s="56"/>
      <c r="I19" s="57"/>
      <c r="J19" s="57"/>
      <c r="K19" s="56"/>
      <c r="L19" s="56"/>
      <c r="M19" s="58"/>
      <c r="N19" s="58"/>
      <c r="O19" s="56"/>
      <c r="P19" s="56"/>
      <c r="Q19" s="57"/>
      <c r="R19" s="57"/>
      <c r="S19" s="57"/>
      <c r="T19" s="57"/>
      <c r="U19" s="57"/>
      <c r="V19" s="57"/>
      <c r="W19" s="57"/>
      <c r="X19" s="57"/>
    </row>
    <row r="20" spans="2:24" x14ac:dyDescent="0.25">
      <c r="B20" s="55"/>
      <c r="C20" s="55"/>
      <c r="D20" s="55"/>
      <c r="E20" s="55"/>
      <c r="F20" s="56"/>
      <c r="G20" s="56"/>
      <c r="H20" s="56"/>
      <c r="I20" s="57"/>
      <c r="J20" s="57"/>
      <c r="K20" s="56"/>
      <c r="L20" s="56"/>
      <c r="M20" s="58"/>
      <c r="N20" s="58"/>
      <c r="O20" s="56"/>
      <c r="P20" s="56"/>
      <c r="Q20" s="57"/>
      <c r="R20" s="57"/>
      <c r="S20" s="57"/>
      <c r="T20" s="57"/>
      <c r="U20" s="57"/>
      <c r="V20" s="57"/>
      <c r="W20" s="57"/>
      <c r="X20" s="57"/>
    </row>
    <row r="21" spans="2:24" x14ac:dyDescent="0.25">
      <c r="B21" s="55"/>
      <c r="C21" s="55"/>
      <c r="D21" s="55"/>
      <c r="E21" s="55"/>
      <c r="F21" s="56"/>
      <c r="G21" s="56"/>
      <c r="H21" s="56"/>
      <c r="I21" s="57"/>
      <c r="J21" s="57"/>
      <c r="K21" s="56"/>
      <c r="L21" s="56"/>
      <c r="M21" s="58"/>
      <c r="N21" s="58"/>
      <c r="O21" s="56"/>
      <c r="P21" s="56"/>
      <c r="Q21" s="57"/>
      <c r="R21" s="57"/>
      <c r="S21" s="57"/>
      <c r="T21" s="57"/>
      <c r="U21" s="57"/>
      <c r="V21" s="57"/>
      <c r="W21" s="57"/>
      <c r="X21" s="57"/>
    </row>
    <row r="22" spans="2:24" x14ac:dyDescent="0.25">
      <c r="B22" s="55"/>
      <c r="C22" s="55"/>
      <c r="D22" s="55"/>
      <c r="E22" s="55"/>
      <c r="F22" s="56"/>
      <c r="G22" s="56"/>
      <c r="H22" s="56"/>
      <c r="I22" s="57"/>
      <c r="J22" s="57"/>
      <c r="K22" s="56"/>
      <c r="L22" s="56"/>
      <c r="M22" s="58"/>
      <c r="N22" s="58"/>
      <c r="O22" s="56"/>
      <c r="P22" s="56"/>
      <c r="Q22" s="57"/>
      <c r="R22" s="57"/>
      <c r="S22" s="57"/>
      <c r="T22" s="57"/>
      <c r="U22" s="57"/>
      <c r="V22" s="57"/>
      <c r="W22" s="57"/>
      <c r="X22" s="57"/>
    </row>
    <row r="23" spans="2:24" x14ac:dyDescent="0.25">
      <c r="B23" s="55"/>
      <c r="C23" s="55"/>
      <c r="D23" s="55"/>
      <c r="E23" s="55"/>
      <c r="F23" s="56"/>
      <c r="G23" s="56"/>
      <c r="H23" s="56"/>
      <c r="I23" s="57"/>
      <c r="J23" s="57"/>
      <c r="K23" s="56"/>
      <c r="L23" s="56"/>
      <c r="M23" s="58"/>
      <c r="N23" s="58"/>
      <c r="O23" s="56"/>
      <c r="P23" s="56"/>
      <c r="Q23" s="57"/>
      <c r="R23" s="57"/>
      <c r="S23" s="57"/>
      <c r="T23" s="57"/>
      <c r="U23" s="57"/>
      <c r="V23" s="57"/>
      <c r="W23" s="57"/>
      <c r="X23" s="57"/>
    </row>
    <row r="24" spans="2:24" x14ac:dyDescent="0.25">
      <c r="B24" s="55"/>
      <c r="C24" s="55"/>
      <c r="D24" s="55"/>
      <c r="E24" s="55"/>
      <c r="F24" s="56"/>
      <c r="G24" s="56"/>
      <c r="H24" s="56"/>
      <c r="I24" s="57"/>
      <c r="J24" s="57"/>
      <c r="K24" s="56"/>
      <c r="L24" s="56"/>
      <c r="M24" s="58"/>
      <c r="N24" s="58"/>
      <c r="O24" s="56"/>
      <c r="P24" s="56"/>
      <c r="Q24" s="57"/>
      <c r="R24" s="57"/>
      <c r="S24" s="57"/>
      <c r="T24" s="57"/>
      <c r="U24" s="57"/>
      <c r="V24" s="57"/>
      <c r="W24" s="57"/>
      <c r="X24" s="57"/>
    </row>
    <row r="33" spans="13:13" x14ac:dyDescent="0.25">
      <c r="M33" s="43" t="s">
        <v>227</v>
      </c>
    </row>
    <row r="34" spans="13:13" x14ac:dyDescent="0.25">
      <c r="M34" s="43" t="s">
        <v>228</v>
      </c>
    </row>
    <row r="35" spans="13:13" x14ac:dyDescent="0.25">
      <c r="M35" s="43" t="s">
        <v>229</v>
      </c>
    </row>
    <row r="36" spans="13:13" x14ac:dyDescent="0.25">
      <c r="M36" s="43" t="s">
        <v>230</v>
      </c>
    </row>
  </sheetData>
  <mergeCells count="34">
    <mergeCell ref="W13:W24"/>
    <mergeCell ref="X13:X24"/>
    <mergeCell ref="K13:L24"/>
    <mergeCell ref="M13:N24"/>
    <mergeCell ref="O13:P24"/>
    <mergeCell ref="Q13:R24"/>
    <mergeCell ref="S13:T24"/>
    <mergeCell ref="U13:V24"/>
    <mergeCell ref="S11:T12"/>
    <mergeCell ref="U11:X11"/>
    <mergeCell ref="F12:G12"/>
    <mergeCell ref="U12:V12"/>
    <mergeCell ref="B13:B24"/>
    <mergeCell ref="C13:C24"/>
    <mergeCell ref="D13:E24"/>
    <mergeCell ref="F13:G24"/>
    <mergeCell ref="H13:H24"/>
    <mergeCell ref="I13:J24"/>
    <mergeCell ref="I10:R10"/>
    <mergeCell ref="B11:B12"/>
    <mergeCell ref="C11:C12"/>
    <mergeCell ref="D11:E12"/>
    <mergeCell ref="F11:H11"/>
    <mergeCell ref="I11:J12"/>
    <mergeCell ref="K11:L12"/>
    <mergeCell ref="M11:N12"/>
    <mergeCell ref="O11:P12"/>
    <mergeCell ref="Q11:R12"/>
    <mergeCell ref="I3:R3"/>
    <mergeCell ref="I4:R4"/>
    <mergeCell ref="I5:R5"/>
    <mergeCell ref="I6:R6"/>
    <mergeCell ref="I7:R7"/>
    <mergeCell ref="I8:R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 25</vt:lpstr>
      <vt:lpstr>Hoja1</vt:lpstr>
      <vt:lpstr>'MAYO 25'!Área_de_impresión</vt:lpstr>
      <vt:lpstr>'MAYO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Rocio del Carmen Herrera Sandoval</cp:lastModifiedBy>
  <dcterms:created xsi:type="dcterms:W3CDTF">2025-06-02T21:47:02Z</dcterms:created>
  <dcterms:modified xsi:type="dcterms:W3CDTF">2025-06-10T16:05:08Z</dcterms:modified>
</cp:coreProperties>
</file>